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F22" i="1"/>
  <c r="H22" i="1" s="1"/>
  <c r="H21" i="1" l="1"/>
  <c r="F23" i="1"/>
  <c r="H8" i="1"/>
  <c r="H23" i="1" s="1"/>
</calcChain>
</file>

<file path=xl/sharedStrings.xml><?xml version="1.0" encoding="utf-8"?>
<sst xmlns="http://schemas.openxmlformats.org/spreadsheetml/2006/main" count="41" uniqueCount="28">
  <si>
    <t>L.p.</t>
  </si>
  <si>
    <t>Nazwa artykułu podanego w treści. Nazwy pochodzenia art. Nie są bezwzględnie obowiązujące, dopuszcza się art. równoważne jakością lub lepsze.</t>
  </si>
  <si>
    <t>J.M.</t>
  </si>
  <si>
    <t>SZACOWANA ILOŚĆ</t>
  </si>
  <si>
    <t>CENA JEDNOST. NETTO     (zł.)</t>
  </si>
  <si>
    <t>WARTOŚĆ NETTO   (zł.)</t>
  </si>
  <si>
    <t>PODATEK  %</t>
  </si>
  <si>
    <t>WARTOŚĆ BRUTTO</t>
  </si>
  <si>
    <t>szt</t>
  </si>
  <si>
    <t>Deser 100 g mleczno,kakaowo-orzechowy, mleko 52%, śmietanka, cukier, zmielone orzechy laskowe (0,5%), czekolada w proszku (0,5%), skrobia</t>
  </si>
  <si>
    <t>Jogurt naturalny 120g zawierający żywe kultury bakterii jogurtowych bez konserwantów, niezawierający wzmacniaczy smaku, substancji żelujących. Opakowanie: w pojemnikach z tworzyw sztucznych (materiał opakowaniowy dopuszczony do kontaktu z żywnością).Produkt z mleka znormalizowanego, zagęszczonego przez odparowanie części wody, poddany pasteryzacji, ukwaszony zakwasem z czystych kultur bakterii fermentacji mlekowej, bez dodatku mleka w proszku.</t>
  </si>
  <si>
    <t>Jogurt naturalny 375g zawierający żywe kultury bakterii jogurtowych bez konserwantów, niezawierający wzmacniaczy smaku, substancji żelujących. Opakowanie: w pojemnikach z tworzyw sztucznych (materiał opakowaniowy dopuszczony do kontaktu z żywnością).Produkt z mleka znormalizowanego, zagęszczonego przez odparowanie części wody, poddany pasteryzacji, ukwaszony zakwasem z czystych kultur bakterii fermentacji mlekowej, bez dodatku mleka w proszku.</t>
  </si>
  <si>
    <t>Jogurt owocowy 90-140g</t>
  </si>
  <si>
    <t>Jogurt pitny owocowy 300ml, mleko, wsad owocowy jeżyna-malina (cukier, sok jeżynowy 1,5% - w jogurcie, sok malinowy 1,5% - w jogurcie, skrobia kukurydziana, fruktoza, koncentrat z marchwi, aronii i winogron, aromat), żywe kultury bakterii jogurtowych</t>
  </si>
  <si>
    <t>Masło extra- kostka 200 gr bez dodatków roślinnych, o zawartości tłuszczu mlecznego nie mniejszej niż 82%, niezawierające barwników i konserwantów.</t>
  </si>
  <si>
    <t xml:space="preserve"> Maślanka 1l.</t>
  </si>
  <si>
    <t>Ser biały półtłusty 1kg - zawartość tłuszczu 3,5%, formowany, pakowany próżniowo w folię z tworzywa sztucznego (materiał opakowaniowy dopuszczony do kontaktu z żywnością).</t>
  </si>
  <si>
    <t xml:space="preserve">Ser żółty pełnotłusty kl.I podpuszczkowy w kawałku gouda, krojony na zamówienie, podpuszczkowy dojrzewający, typu holenderskiego, pełnotłusty (zawartość tłuszczu nie mniej niż 45% w s.m.), rodzaj: Gouda, Edamski, W KAWAŁKU w opakowaniu foliowym, bez konserwantów i sztucznych barwników.  </t>
  </si>
  <si>
    <t>Serek topiony 100 g różne rodzaje</t>
  </si>
  <si>
    <r>
      <t>Serek homogenozowany 130gSkładniki: </t>
    </r>
    <r>
      <rPr>
        <sz val="11"/>
        <color rgb="FF040C28"/>
        <rFont val="Calibri"/>
        <family val="2"/>
        <charset val="238"/>
        <scheme val="minor"/>
      </rPr>
      <t>twaróg odtłuszczony, śmietanka, woda, cukier, skrobia kukurydziana, naturalny aromat waniliowy z innymi naturalnymi aromatami, sok z cytryny zagęszczony</t>
    </r>
    <r>
      <rPr>
        <sz val="11"/>
        <color rgb="FF1F1F1F"/>
        <rFont val="Calibri"/>
        <family val="2"/>
        <charset val="238"/>
        <scheme val="minor"/>
      </rPr>
      <t>.</t>
    </r>
  </si>
  <si>
    <t>Śmietana  kwaśna18%, 400ml kubek, skrobia kukurydziana modyfikowana, substancje zagęszczające pektyny, kultury bakterii mlekowych.</t>
  </si>
  <si>
    <t>Smietana  słodka18%, 400ml kubek, skrobia kukurydziana modyfikowana, substancje zagęszczające pektyny, kultury bakterii mlekowych.</t>
  </si>
  <si>
    <t>Mleko   UHT  3,2% karton/butelka bez przeciwutleniaczy i stabilizatorów (opakowanie – karton).</t>
  </si>
  <si>
    <t>Część 3</t>
  </si>
  <si>
    <t>kg</t>
  </si>
  <si>
    <t>SZACOWANA WARTOŚĆ OGÓŁEM</t>
  </si>
  <si>
    <t>Bita śmietana w sprayu 250g</t>
  </si>
  <si>
    <t xml:space="preserve">WYCENA ASORTYMENTOWO-CENOWA NA OKRES: OD 6.05.2024 DO 30.04.2025 - NABIAŁ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</si>
</sst>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rgb="FF1F1F1F"/>
      <name val="Calibri"/>
      <family val="2"/>
      <charset val="238"/>
      <scheme val="minor"/>
    </font>
    <font>
      <sz val="11"/>
      <color rgb="FF040C2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22" xfId="0" applyFill="1" applyBorder="1" applyAlignment="1">
      <alignment horizontal="left" wrapText="1"/>
    </xf>
    <xf numFmtId="0" fontId="0" fillId="0" borderId="22" xfId="0" applyBorder="1" applyAlignment="1">
      <alignment wrapText="1"/>
    </xf>
    <xf numFmtId="0" fontId="0" fillId="0" borderId="22" xfId="0" applyFill="1" applyBorder="1" applyAlignment="1">
      <alignment wrapText="1"/>
    </xf>
    <xf numFmtId="0" fontId="2" fillId="0" borderId="22" xfId="0" applyFont="1" applyBorder="1" applyAlignment="1">
      <alignment wrapText="1"/>
    </xf>
    <xf numFmtId="0" fontId="3" fillId="2" borderId="25" xfId="0" applyFont="1" applyFill="1" applyBorder="1" applyAlignment="1">
      <alignment wrapText="1"/>
    </xf>
    <xf numFmtId="0" fontId="2" fillId="0" borderId="22" xfId="0" applyFont="1" applyBorder="1" applyAlignment="1">
      <alignment horizontal="left" vertical="top" wrapText="1"/>
    </xf>
    <xf numFmtId="0" fontId="4" fillId="0" borderId="22" xfId="0" applyFont="1" applyBorder="1" applyAlignment="1">
      <alignment wrapText="1"/>
    </xf>
    <xf numFmtId="0" fontId="0" fillId="0" borderId="0" xfId="0" applyBorder="1" applyAlignment="1">
      <alignment horizontal="center"/>
    </xf>
    <xf numFmtId="0" fontId="1" fillId="0" borderId="22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Border="1"/>
    <xf numFmtId="0" fontId="1" fillId="0" borderId="29" xfId="0" applyFont="1" applyBorder="1" applyAlignment="1">
      <alignment horizontal="center"/>
    </xf>
    <xf numFmtId="0" fontId="0" fillId="0" borderId="24" xfId="0" applyFill="1" applyBorder="1" applyAlignment="1">
      <alignment wrapText="1"/>
    </xf>
    <xf numFmtId="2" fontId="0" fillId="0" borderId="0" xfId="0" applyNumberFormat="1" applyBorder="1" applyAlignment="1">
      <alignment horizontal="center"/>
    </xf>
    <xf numFmtId="9" fontId="0" fillId="0" borderId="0" xfId="0" applyNumberFormat="1" applyBorder="1" applyAlignment="1">
      <alignment horizontal="right"/>
    </xf>
    <xf numFmtId="4" fontId="0" fillId="0" borderId="0" xfId="0" applyNumberFormat="1" applyFill="1" applyBorder="1" applyAlignment="1">
      <alignment vertical="center"/>
    </xf>
    <xf numFmtId="4" fontId="0" fillId="0" borderId="22" xfId="0" applyNumberFormat="1" applyBorder="1" applyAlignment="1">
      <alignment horizontal="center" vertical="center"/>
    </xf>
    <xf numFmtId="4" fontId="0" fillId="0" borderId="25" xfId="0" applyNumberFormat="1" applyBorder="1" applyAlignment="1">
      <alignment horizontal="center" vertical="center"/>
    </xf>
    <xf numFmtId="0" fontId="6" fillId="0" borderId="19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0" fillId="0" borderId="0" xfId="0" applyAlignment="1">
      <alignment vertical="center"/>
    </xf>
    <xf numFmtId="0" fontId="6" fillId="0" borderId="19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9" fontId="0" fillId="0" borderId="0" xfId="0" applyNumberFormat="1"/>
    <xf numFmtId="9" fontId="0" fillId="0" borderId="20" xfId="0" applyNumberFormat="1" applyBorder="1" applyAlignment="1">
      <alignment horizontal="center" vertical="center"/>
    </xf>
    <xf numFmtId="9" fontId="0" fillId="0" borderId="0" xfId="0" applyNumberFormat="1" applyBorder="1"/>
    <xf numFmtId="0" fontId="0" fillId="0" borderId="28" xfId="0" applyBorder="1" applyAlignment="1">
      <alignment horizontal="center" vertical="center"/>
    </xf>
    <xf numFmtId="0" fontId="0" fillId="0" borderId="21" xfId="0" applyFill="1" applyBorder="1" applyAlignment="1">
      <alignment horizontal="left" wrapText="1"/>
    </xf>
    <xf numFmtId="0" fontId="0" fillId="0" borderId="21" xfId="0" applyBorder="1" applyAlignment="1">
      <alignment wrapText="1"/>
    </xf>
    <xf numFmtId="4" fontId="7" fillId="0" borderId="19" xfId="0" applyNumberFormat="1" applyFont="1" applyBorder="1"/>
    <xf numFmtId="1" fontId="6" fillId="0" borderId="19" xfId="0" applyNumberFormat="1" applyFont="1" applyBorder="1" applyAlignment="1">
      <alignment horizontal="center"/>
    </xf>
    <xf numFmtId="0" fontId="0" fillId="0" borderId="25" xfId="0" applyBorder="1" applyAlignment="1">
      <alignment horizontal="center" vertical="center"/>
    </xf>
    <xf numFmtId="0" fontId="3" fillId="0" borderId="20" xfId="0" applyFont="1" applyBorder="1" applyAlignment="1">
      <alignment horizontal="left"/>
    </xf>
    <xf numFmtId="2" fontId="0" fillId="0" borderId="20" xfId="0" applyNumberFormat="1" applyBorder="1" applyAlignment="1">
      <alignment horizontal="center" vertical="center"/>
    </xf>
    <xf numFmtId="0" fontId="7" fillId="0" borderId="30" xfId="0" applyFont="1" applyBorder="1" applyAlignment="1">
      <alignment horizontal="left"/>
    </xf>
    <xf numFmtId="0" fontId="7" fillId="0" borderId="31" xfId="0" applyFont="1" applyBorder="1" applyAlignment="1">
      <alignment horizontal="left"/>
    </xf>
    <xf numFmtId="2" fontId="0" fillId="0" borderId="23" xfId="0" applyNumberFormat="1" applyBorder="1" applyAlignment="1">
      <alignment horizontal="center" vertical="center"/>
    </xf>
    <xf numFmtId="2" fontId="0" fillId="0" borderId="26" xfId="0" applyNumberFormat="1" applyBorder="1" applyAlignment="1">
      <alignment horizontal="center" vertical="center"/>
    </xf>
    <xf numFmtId="2" fontId="7" fillId="0" borderId="30" xfId="0" applyNumberFormat="1" applyFont="1" applyBorder="1" applyAlignment="1">
      <alignment horizontal="center"/>
    </xf>
    <xf numFmtId="2" fontId="7" fillId="0" borderId="31" xfId="0" applyNumberFormat="1" applyFont="1" applyBorder="1" applyAlignment="1">
      <alignment horizontal="center"/>
    </xf>
    <xf numFmtId="2" fontId="0" fillId="0" borderId="27" xfId="0" applyNumberFormat="1" applyBorder="1" applyAlignment="1">
      <alignment horizontal="center" vertical="center"/>
    </xf>
    <xf numFmtId="2" fontId="0" fillId="0" borderId="21" xfId="0" applyNumberFormat="1" applyBorder="1" applyAlignment="1">
      <alignment horizontal="center" vertic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2" xfId="0" applyFont="1" applyBorder="1" applyAlignment="1">
      <alignment horizontal="left" wrapText="1"/>
    </xf>
    <xf numFmtId="0" fontId="0" fillId="0" borderId="8" xfId="0" applyFont="1" applyBorder="1" applyAlignment="1">
      <alignment horizontal="left" wrapText="1"/>
    </xf>
    <xf numFmtId="0" fontId="0" fillId="0" borderId="14" xfId="0" applyFont="1" applyBorder="1" applyAlignment="1">
      <alignment horizontal="left" wrapText="1"/>
    </xf>
    <xf numFmtId="0" fontId="0" fillId="0" borderId="3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9" fontId="0" fillId="0" borderId="7" xfId="0" applyNumberFormat="1" applyFont="1" applyBorder="1" applyAlignment="1">
      <alignment horizontal="center" vertical="center" wrapText="1"/>
    </xf>
    <xf numFmtId="9" fontId="0" fillId="0" borderId="13" xfId="0" applyNumberFormat="1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2" fontId="0" fillId="0" borderId="32" xfId="0" applyNumberFormat="1" applyBorder="1" applyAlignment="1">
      <alignment horizontal="center" vertical="center"/>
    </xf>
    <xf numFmtId="2" fontId="0" fillId="0" borderId="24" xfId="0" applyNumberFormat="1" applyBorder="1" applyAlignment="1">
      <alignment horizontal="center" vertical="center"/>
    </xf>
    <xf numFmtId="0" fontId="2" fillId="0" borderId="21" xfId="0" applyFont="1" applyBorder="1" applyAlignment="1">
      <alignment wrapText="1"/>
    </xf>
    <xf numFmtId="9" fontId="0" fillId="0" borderId="22" xfId="0" applyNumberFormat="1" applyBorder="1" applyAlignment="1">
      <alignment horizontal="center" vertical="center"/>
    </xf>
    <xf numFmtId="0" fontId="0" fillId="0" borderId="21" xfId="0" applyFill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6"/>
  <sheetViews>
    <sheetView tabSelected="1" topLeftCell="A19" workbookViewId="0">
      <selection activeCell="N22" sqref="N22"/>
    </sheetView>
  </sheetViews>
  <sheetFormatPr defaultRowHeight="15" x14ac:dyDescent="0.25"/>
  <cols>
    <col min="1" max="1" width="6.140625" style="22" customWidth="1"/>
    <col min="2" max="2" width="38.85546875" customWidth="1"/>
    <col min="4" max="4" width="12.42578125" customWidth="1"/>
    <col min="6" max="6" width="10.5703125" customWidth="1"/>
    <col min="7" max="7" width="9.140625" style="25"/>
    <col min="8" max="8" width="9.140625" style="22" customWidth="1"/>
    <col min="10" max="10" width="4.42578125" customWidth="1"/>
  </cols>
  <sheetData>
    <row r="2" spans="1:9" ht="15.75" x14ac:dyDescent="0.25">
      <c r="B2" s="46" t="s">
        <v>27</v>
      </c>
      <c r="C2" s="46"/>
      <c r="D2" s="46"/>
      <c r="E2" s="46"/>
      <c r="F2" s="46"/>
      <c r="G2" s="46"/>
      <c r="H2" s="46"/>
      <c r="I2" s="46"/>
    </row>
    <row r="3" spans="1:9" ht="15.75" thickBot="1" x14ac:dyDescent="0.3">
      <c r="I3" t="s">
        <v>23</v>
      </c>
    </row>
    <row r="4" spans="1:9" ht="15" customHeight="1" x14ac:dyDescent="0.25">
      <c r="A4" s="47" t="s">
        <v>0</v>
      </c>
      <c r="B4" s="50" t="s">
        <v>1</v>
      </c>
      <c r="C4" s="53" t="s">
        <v>2</v>
      </c>
      <c r="D4" s="56" t="s">
        <v>3</v>
      </c>
      <c r="E4" s="56" t="s">
        <v>4</v>
      </c>
      <c r="F4" s="59" t="s">
        <v>5</v>
      </c>
      <c r="G4" s="62" t="s">
        <v>6</v>
      </c>
      <c r="H4" s="65" t="s">
        <v>7</v>
      </c>
      <c r="I4" s="66"/>
    </row>
    <row r="5" spans="1:9" x14ac:dyDescent="0.25">
      <c r="A5" s="48"/>
      <c r="B5" s="51"/>
      <c r="C5" s="54"/>
      <c r="D5" s="57"/>
      <c r="E5" s="57"/>
      <c r="F5" s="60"/>
      <c r="G5" s="63"/>
      <c r="H5" s="67"/>
      <c r="I5" s="68"/>
    </row>
    <row r="6" spans="1:9" ht="31.5" customHeight="1" thickBot="1" x14ac:dyDescent="0.3">
      <c r="A6" s="49"/>
      <c r="B6" s="52"/>
      <c r="C6" s="55"/>
      <c r="D6" s="58"/>
      <c r="E6" s="58"/>
      <c r="F6" s="61"/>
      <c r="G6" s="64"/>
      <c r="H6" s="69"/>
      <c r="I6" s="70"/>
    </row>
    <row r="7" spans="1:9" ht="16.5" thickBot="1" x14ac:dyDescent="0.3">
      <c r="A7" s="23">
        <v>1</v>
      </c>
      <c r="B7" s="21">
        <v>2</v>
      </c>
      <c r="C7" s="20">
        <v>3</v>
      </c>
      <c r="D7" s="20">
        <v>4</v>
      </c>
      <c r="E7" s="20">
        <v>5</v>
      </c>
      <c r="F7" s="20">
        <v>6</v>
      </c>
      <c r="G7" s="32">
        <v>7</v>
      </c>
      <c r="H7" s="44">
        <v>8</v>
      </c>
      <c r="I7" s="45"/>
    </row>
    <row r="8" spans="1:9" x14ac:dyDescent="0.25">
      <c r="A8" s="11">
        <v>1</v>
      </c>
      <c r="B8" s="34" t="s">
        <v>26</v>
      </c>
      <c r="C8" s="11" t="s">
        <v>8</v>
      </c>
      <c r="D8" s="11">
        <v>20</v>
      </c>
      <c r="E8" s="11">
        <v>0</v>
      </c>
      <c r="F8" s="11">
        <f>D8*E8</f>
        <v>0</v>
      </c>
      <c r="G8" s="26"/>
      <c r="H8" s="38">
        <f>F8*G8+F8</f>
        <v>0</v>
      </c>
      <c r="I8" s="39"/>
    </row>
    <row r="9" spans="1:9" ht="60" x14ac:dyDescent="0.25">
      <c r="A9" s="28">
        <v>2</v>
      </c>
      <c r="B9" s="5" t="s">
        <v>9</v>
      </c>
      <c r="C9" s="10" t="s">
        <v>8</v>
      </c>
      <c r="D9" s="9">
        <v>230</v>
      </c>
      <c r="E9" s="35">
        <v>0</v>
      </c>
      <c r="F9" s="18">
        <f t="shared" ref="F9:F22" si="0">D9*E9</f>
        <v>0</v>
      </c>
      <c r="G9" s="26"/>
      <c r="H9" s="42">
        <f t="shared" ref="H9:H22" si="1">F9*G9+F9</f>
        <v>0</v>
      </c>
      <c r="I9" s="43"/>
    </row>
    <row r="10" spans="1:9" ht="195" x14ac:dyDescent="0.25">
      <c r="A10" s="10">
        <v>3</v>
      </c>
      <c r="B10" s="29" t="s">
        <v>10</v>
      </c>
      <c r="C10" s="10" t="s">
        <v>8</v>
      </c>
      <c r="D10" s="9">
        <v>30</v>
      </c>
      <c r="E10" s="35">
        <v>0</v>
      </c>
      <c r="F10" s="18">
        <f t="shared" si="0"/>
        <v>0</v>
      </c>
      <c r="G10" s="26"/>
      <c r="H10" s="42">
        <f t="shared" si="1"/>
        <v>0</v>
      </c>
      <c r="I10" s="43"/>
    </row>
    <row r="11" spans="1:9" ht="195" x14ac:dyDescent="0.25">
      <c r="A11" s="11">
        <v>4</v>
      </c>
      <c r="B11" s="1" t="s">
        <v>11</v>
      </c>
      <c r="C11" s="10" t="s">
        <v>8</v>
      </c>
      <c r="D11" s="9">
        <v>140</v>
      </c>
      <c r="E11" s="35">
        <v>0</v>
      </c>
      <c r="F11" s="18">
        <f t="shared" si="0"/>
        <v>0</v>
      </c>
      <c r="G11" s="26"/>
      <c r="H11" s="42">
        <f t="shared" si="1"/>
        <v>0</v>
      </c>
      <c r="I11" s="43"/>
    </row>
    <row r="12" spans="1:9" x14ac:dyDescent="0.25">
      <c r="A12" s="28">
        <v>5</v>
      </c>
      <c r="B12" s="6" t="s">
        <v>12</v>
      </c>
      <c r="C12" s="10" t="s">
        <v>8</v>
      </c>
      <c r="D12" s="9">
        <v>1150</v>
      </c>
      <c r="E12" s="35">
        <v>0</v>
      </c>
      <c r="F12" s="18">
        <f t="shared" si="0"/>
        <v>0</v>
      </c>
      <c r="G12" s="26"/>
      <c r="H12" s="42">
        <f t="shared" si="1"/>
        <v>0</v>
      </c>
      <c r="I12" s="43"/>
    </row>
    <row r="13" spans="1:9" ht="105" x14ac:dyDescent="0.25">
      <c r="A13" s="10">
        <v>6</v>
      </c>
      <c r="B13" s="73" t="s">
        <v>13</v>
      </c>
      <c r="C13" s="10" t="s">
        <v>8</v>
      </c>
      <c r="D13" s="9">
        <v>180</v>
      </c>
      <c r="E13" s="35">
        <v>0</v>
      </c>
      <c r="F13" s="18">
        <f t="shared" si="0"/>
        <v>0</v>
      </c>
      <c r="G13" s="74"/>
      <c r="H13" s="42">
        <f t="shared" si="1"/>
        <v>0</v>
      </c>
      <c r="I13" s="43"/>
    </row>
    <row r="14" spans="1:9" ht="75" x14ac:dyDescent="0.25">
      <c r="A14" s="11">
        <v>7</v>
      </c>
      <c r="B14" s="1" t="s">
        <v>14</v>
      </c>
      <c r="C14" s="10" t="s">
        <v>8</v>
      </c>
      <c r="D14" s="9">
        <v>1900</v>
      </c>
      <c r="E14" s="35">
        <v>0</v>
      </c>
      <c r="F14" s="18">
        <f t="shared" si="0"/>
        <v>0</v>
      </c>
      <c r="G14" s="26"/>
      <c r="H14" s="42">
        <f t="shared" si="1"/>
        <v>0</v>
      </c>
      <c r="I14" s="43"/>
    </row>
    <row r="15" spans="1:9" ht="45" x14ac:dyDescent="0.25">
      <c r="A15" s="10">
        <v>8</v>
      </c>
      <c r="B15" s="2" t="s">
        <v>22</v>
      </c>
      <c r="C15" s="10" t="s">
        <v>8</v>
      </c>
      <c r="D15" s="9">
        <v>1500</v>
      </c>
      <c r="E15" s="35">
        <v>0</v>
      </c>
      <c r="F15" s="18">
        <f t="shared" si="0"/>
        <v>0</v>
      </c>
      <c r="G15" s="26"/>
      <c r="H15" s="42">
        <f t="shared" si="1"/>
        <v>0</v>
      </c>
      <c r="I15" s="43"/>
    </row>
    <row r="16" spans="1:9" x14ac:dyDescent="0.25">
      <c r="A16" s="10">
        <v>9</v>
      </c>
      <c r="B16" s="30" t="s">
        <v>15</v>
      </c>
      <c r="C16" s="10" t="s">
        <v>8</v>
      </c>
      <c r="D16" s="9">
        <v>100</v>
      </c>
      <c r="E16" s="35">
        <v>0</v>
      </c>
      <c r="F16" s="18">
        <f t="shared" si="0"/>
        <v>0</v>
      </c>
      <c r="G16" s="26"/>
      <c r="H16" s="42">
        <f t="shared" si="1"/>
        <v>0</v>
      </c>
      <c r="I16" s="43"/>
    </row>
    <row r="17" spans="1:9" ht="75" x14ac:dyDescent="0.25">
      <c r="A17" s="11">
        <v>10</v>
      </c>
      <c r="B17" s="4" t="s">
        <v>16</v>
      </c>
      <c r="C17" s="10" t="s">
        <v>24</v>
      </c>
      <c r="D17" s="9">
        <v>120</v>
      </c>
      <c r="E17" s="35">
        <v>0</v>
      </c>
      <c r="F17" s="18">
        <f t="shared" si="0"/>
        <v>0</v>
      </c>
      <c r="G17" s="26"/>
      <c r="H17" s="42">
        <f t="shared" si="1"/>
        <v>0</v>
      </c>
      <c r="I17" s="43"/>
    </row>
    <row r="18" spans="1:9" ht="135" x14ac:dyDescent="0.25">
      <c r="A18" s="10">
        <v>11</v>
      </c>
      <c r="B18" s="4" t="s">
        <v>17</v>
      </c>
      <c r="C18" s="10" t="s">
        <v>24</v>
      </c>
      <c r="D18" s="9">
        <v>120</v>
      </c>
      <c r="E18" s="35">
        <v>0</v>
      </c>
      <c r="F18" s="18">
        <f t="shared" si="0"/>
        <v>0</v>
      </c>
      <c r="G18" s="26"/>
      <c r="H18" s="42">
        <f t="shared" si="1"/>
        <v>0</v>
      </c>
      <c r="I18" s="43"/>
    </row>
    <row r="19" spans="1:9" x14ac:dyDescent="0.25">
      <c r="A19" s="10">
        <v>12</v>
      </c>
      <c r="B19" s="75" t="s">
        <v>18</v>
      </c>
      <c r="C19" s="10" t="s">
        <v>8</v>
      </c>
      <c r="D19" s="9">
        <v>160</v>
      </c>
      <c r="E19" s="35">
        <v>0</v>
      </c>
      <c r="F19" s="18">
        <f t="shared" si="0"/>
        <v>0</v>
      </c>
      <c r="G19" s="26"/>
      <c r="H19" s="42">
        <f t="shared" si="1"/>
        <v>0</v>
      </c>
      <c r="I19" s="43"/>
    </row>
    <row r="20" spans="1:9" ht="90" x14ac:dyDescent="0.25">
      <c r="A20" s="10">
        <v>13</v>
      </c>
      <c r="B20" s="7" t="s">
        <v>19</v>
      </c>
      <c r="C20" s="10" t="s">
        <v>8</v>
      </c>
      <c r="D20" s="9">
        <v>670</v>
      </c>
      <c r="E20" s="35">
        <v>0</v>
      </c>
      <c r="F20" s="18">
        <f t="shared" si="0"/>
        <v>0</v>
      </c>
      <c r="G20" s="26"/>
      <c r="H20" s="42">
        <f t="shared" si="1"/>
        <v>0</v>
      </c>
      <c r="I20" s="43"/>
    </row>
    <row r="21" spans="1:9" ht="60" x14ac:dyDescent="0.25">
      <c r="A21" s="10">
        <v>14</v>
      </c>
      <c r="B21" s="3" t="s">
        <v>20</v>
      </c>
      <c r="C21" s="10" t="s">
        <v>8</v>
      </c>
      <c r="D21" s="9">
        <v>630</v>
      </c>
      <c r="E21" s="35">
        <v>0</v>
      </c>
      <c r="F21" s="18">
        <f t="shared" si="0"/>
        <v>0</v>
      </c>
      <c r="G21" s="26"/>
      <c r="H21" s="42">
        <f t="shared" si="1"/>
        <v>0</v>
      </c>
      <c r="I21" s="43"/>
    </row>
    <row r="22" spans="1:9" ht="60.75" thickBot="1" x14ac:dyDescent="0.3">
      <c r="A22" s="33">
        <v>15</v>
      </c>
      <c r="B22" s="14" t="s">
        <v>21</v>
      </c>
      <c r="C22" s="10" t="s">
        <v>8</v>
      </c>
      <c r="D22" s="9">
        <v>724</v>
      </c>
      <c r="E22" s="35">
        <v>0</v>
      </c>
      <c r="F22" s="19">
        <f t="shared" si="0"/>
        <v>0</v>
      </c>
      <c r="G22" s="74"/>
      <c r="H22" s="71">
        <f t="shared" si="1"/>
        <v>0</v>
      </c>
      <c r="I22" s="72"/>
    </row>
    <row r="23" spans="1:9" ht="16.5" thickBot="1" x14ac:dyDescent="0.3">
      <c r="A23" s="36" t="s">
        <v>25</v>
      </c>
      <c r="B23" s="37"/>
      <c r="C23" s="8"/>
      <c r="D23" s="13"/>
      <c r="E23" s="15"/>
      <c r="F23" s="31">
        <f>SUM(F8:F22)</f>
        <v>0</v>
      </c>
      <c r="G23" s="16"/>
      <c r="H23" s="40">
        <f>SUM(H8:I22)</f>
        <v>0</v>
      </c>
      <c r="I23" s="41"/>
    </row>
    <row r="24" spans="1:9" x14ac:dyDescent="0.25">
      <c r="D24" s="12"/>
      <c r="E24" s="12"/>
      <c r="F24" s="17"/>
      <c r="G24" s="27"/>
    </row>
    <row r="26" spans="1:9" x14ac:dyDescent="0.25">
      <c r="H26" s="24"/>
    </row>
  </sheetData>
  <mergeCells count="27">
    <mergeCell ref="H17:I17"/>
    <mergeCell ref="H18:I18"/>
    <mergeCell ref="B2:I2"/>
    <mergeCell ref="A4:A6"/>
    <mergeCell ref="B4:B6"/>
    <mergeCell ref="C4:C6"/>
    <mergeCell ref="D4:D6"/>
    <mergeCell ref="E4:E6"/>
    <mergeCell ref="F4:F6"/>
    <mergeCell ref="G4:G6"/>
    <mergeCell ref="H4:I6"/>
    <mergeCell ref="A23:B23"/>
    <mergeCell ref="H8:I8"/>
    <mergeCell ref="H23:I23"/>
    <mergeCell ref="H13:I13"/>
    <mergeCell ref="H7:I7"/>
    <mergeCell ref="H9:I9"/>
    <mergeCell ref="H10:I10"/>
    <mergeCell ref="H11:I11"/>
    <mergeCell ref="H12:I12"/>
    <mergeCell ref="H19:I19"/>
    <mergeCell ref="H20:I20"/>
    <mergeCell ref="H21:I21"/>
    <mergeCell ref="H22:I22"/>
    <mergeCell ref="H14:I14"/>
    <mergeCell ref="H15:I15"/>
    <mergeCell ref="H16:I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2024-04-16T10:15:46Z</dcterms:modified>
</cp:coreProperties>
</file>